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监测报价" sheetId="5" r:id="rId1"/>
  </sheets>
  <definedNames>
    <definedName name="_xlnm.Print_Area" localSheetId="0">监测报价!$A$1:$I$10</definedName>
  </definedNames>
  <calcPr calcId="144525"/>
</workbook>
</file>

<file path=xl/sharedStrings.xml><?xml version="1.0" encoding="utf-8"?>
<sst xmlns="http://schemas.openxmlformats.org/spreadsheetml/2006/main" count="40" uniqueCount="32">
  <si>
    <t>融发·菁英汇项目场地平整土方工程边坡监测服务控制价清单表</t>
  </si>
  <si>
    <t>序号</t>
  </si>
  <si>
    <t>费用类别</t>
  </si>
  <si>
    <t>单位</t>
  </si>
  <si>
    <t>监测数量</t>
  </si>
  <si>
    <t>观测次数</t>
  </si>
  <si>
    <t>单价（元）</t>
  </si>
  <si>
    <t>小计（元）</t>
  </si>
  <si>
    <t>《工程建设其他费用计费指南》2020版，取费参考文献代码</t>
  </si>
  <si>
    <t>备注</t>
  </si>
  <si>
    <t>坡顶水平位移监测</t>
  </si>
  <si>
    <t>点</t>
  </si>
  <si>
    <t>第八章附表一 (一）1</t>
  </si>
  <si>
    <t xml:space="preserve"> </t>
  </si>
  <si>
    <t>坡顶竖向位移监测</t>
  </si>
  <si>
    <t>第八章附表一 (一）2</t>
  </si>
  <si>
    <t>周边建筑物沉降监测</t>
  </si>
  <si>
    <t>第八章附表一 (一）12</t>
  </si>
  <si>
    <t>基准点设置（含水平、竖向位移监测）</t>
  </si>
  <si>
    <t>个</t>
  </si>
  <si>
    <t>基准点</t>
  </si>
  <si>
    <t>第八章附表一 (二）2</t>
  </si>
  <si>
    <t>含单棱镜、支架及其安装费，且每个基准点观测次数不少于5次</t>
  </si>
  <si>
    <t>坡顶水平及竖向位移监测点布置</t>
  </si>
  <si>
    <t>坡顶水平及竖向</t>
  </si>
  <si>
    <t>第八章附表一 (二）1</t>
  </si>
  <si>
    <t>含微型棱镜、支架及其安装费</t>
  </si>
  <si>
    <t>周边建筑物沉降监测点布置</t>
  </si>
  <si>
    <t>周边建筑物</t>
  </si>
  <si>
    <t>总计（元）</t>
  </si>
  <si>
    <t>大写：玖万壹仟叁佰叁拾玖元贰角</t>
  </si>
  <si>
    <r>
      <rPr>
        <b/>
        <sz val="12"/>
        <color rgb="FF000000"/>
        <rFont val="宋体"/>
        <charset val="134"/>
      </rPr>
      <t>编制说明：
1、监测费用依据为长沙市财政评审中心《工程建设其他费用计费指南》2020版；
2、监测工程量暂按总工室及天祥公司提供的计取。暂定监测工期为6个月；其中土方平整及支护施工约3个月，监测频率平均为2天1次，计45次，支护施工完成后观测其稳定期2个月，前1个月平均2天1次，计15次，后2个月平均7天1次，计8次；共计68次。      
3、</t>
    </r>
    <r>
      <rPr>
        <b/>
        <sz val="12"/>
        <rFont val="宋体"/>
        <charset val="134"/>
      </rPr>
      <t>监测点数量根据规范要求：支护长度约320米，每20米一个变形监测点，约13个；靠近边坡侧共6栋周边建筑物，每栋建筑物侧面2个角点，共12个。</t>
    </r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</si>
</sst>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  <numFmt numFmtId="179" formatCode="0_);[Red]\(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2"/>
      <color rgb="FF000000"/>
      <name val="宋体"/>
      <charset val="134"/>
    </font>
    <font>
      <b/>
      <sz val="1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176" fontId="9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view="pageBreakPreview" zoomScale="70" zoomScaleNormal="100" workbookViewId="0">
      <selection activeCell="I4" sqref="I4"/>
    </sheetView>
  </sheetViews>
  <sheetFormatPr defaultColWidth="9" defaultRowHeight="41" customHeight="1"/>
  <cols>
    <col min="1" max="1" width="10.6666666666667" style="3" customWidth="1"/>
    <col min="2" max="2" width="35.8833333333333" style="1" customWidth="1"/>
    <col min="3" max="3" width="12.775" style="1" customWidth="1"/>
    <col min="4" max="4" width="14.1083333333333" style="1" customWidth="1"/>
    <col min="5" max="5" width="16.6" style="1" customWidth="1"/>
    <col min="6" max="6" width="14.775" style="1" customWidth="1"/>
    <col min="7" max="7" width="14.3333333333333" style="1" customWidth="1"/>
    <col min="8" max="8" width="30.8916666666667" style="1" customWidth="1"/>
    <col min="9" max="9" width="26.2416666666667" style="1" customWidth="1"/>
    <col min="10" max="10" width="9" style="1"/>
    <col min="11" max="11" width="10" style="1" customWidth="1"/>
    <col min="12" max="16378" width="9" style="1"/>
    <col min="16379" max="16384" width="9" style="4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7"/>
    </row>
    <row r="2" s="2" customFormat="1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8"/>
    </row>
    <row r="3" s="1" customFormat="1" customHeight="1" spans="1:9">
      <c r="A3" s="8">
        <v>1</v>
      </c>
      <c r="B3" s="9" t="s">
        <v>10</v>
      </c>
      <c r="C3" s="9" t="s">
        <v>11</v>
      </c>
      <c r="D3" s="9">
        <v>13</v>
      </c>
      <c r="E3" s="10">
        <v>68</v>
      </c>
      <c r="F3" s="11">
        <v>37.2</v>
      </c>
      <c r="G3" s="9">
        <f>D3*E3*F3</f>
        <v>32884.8</v>
      </c>
      <c r="H3" s="9" t="s">
        <v>12</v>
      </c>
      <c r="I3" s="19" t="s">
        <v>13</v>
      </c>
    </row>
    <row r="4" s="1" customFormat="1" customHeight="1" spans="1:9">
      <c r="A4" s="8">
        <v>2</v>
      </c>
      <c r="B4" s="9" t="s">
        <v>14</v>
      </c>
      <c r="C4" s="9" t="s">
        <v>11</v>
      </c>
      <c r="D4" s="9">
        <v>13</v>
      </c>
      <c r="E4" s="10">
        <v>68</v>
      </c>
      <c r="F4" s="11">
        <v>25.2</v>
      </c>
      <c r="G4" s="9">
        <f>D4*E4*F4</f>
        <v>22276.8</v>
      </c>
      <c r="H4" s="9" t="s">
        <v>15</v>
      </c>
      <c r="I4" s="19" t="s">
        <v>13</v>
      </c>
    </row>
    <row r="5" s="1" customFormat="1" customHeight="1" spans="1:9">
      <c r="A5" s="8">
        <v>3</v>
      </c>
      <c r="B5" s="9" t="s">
        <v>16</v>
      </c>
      <c r="C5" s="9" t="s">
        <v>11</v>
      </c>
      <c r="D5" s="9">
        <v>12</v>
      </c>
      <c r="E5" s="10">
        <v>68</v>
      </c>
      <c r="F5" s="11">
        <v>31.1</v>
      </c>
      <c r="G5" s="9">
        <f>D5*E5*F5</f>
        <v>25377.6</v>
      </c>
      <c r="H5" s="9" t="s">
        <v>17</v>
      </c>
      <c r="I5" s="19" t="s">
        <v>13</v>
      </c>
    </row>
    <row r="6" s="1" customFormat="1" customHeight="1" spans="1:9">
      <c r="A6" s="8">
        <v>4</v>
      </c>
      <c r="B6" s="7" t="s">
        <v>18</v>
      </c>
      <c r="C6" s="7" t="s">
        <v>19</v>
      </c>
      <c r="D6" s="12">
        <v>3</v>
      </c>
      <c r="E6" s="7" t="s">
        <v>20</v>
      </c>
      <c r="F6" s="7">
        <v>600</v>
      </c>
      <c r="G6" s="7">
        <f>F6*D6</f>
        <v>1800</v>
      </c>
      <c r="H6" s="9" t="s">
        <v>21</v>
      </c>
      <c r="I6" s="7" t="s">
        <v>22</v>
      </c>
    </row>
    <row r="7" s="1" customFormat="1" customHeight="1" spans="1:9">
      <c r="A7" s="8">
        <v>5</v>
      </c>
      <c r="B7" s="7" t="s">
        <v>23</v>
      </c>
      <c r="C7" s="7" t="s">
        <v>19</v>
      </c>
      <c r="D7" s="12">
        <v>13</v>
      </c>
      <c r="E7" s="7" t="s">
        <v>24</v>
      </c>
      <c r="F7" s="7">
        <v>360</v>
      </c>
      <c r="G7" s="7">
        <f t="shared" ref="G6:G8" si="0">F7*D7</f>
        <v>4680</v>
      </c>
      <c r="H7" s="9" t="s">
        <v>25</v>
      </c>
      <c r="I7" s="7" t="s">
        <v>26</v>
      </c>
    </row>
    <row r="8" s="1" customFormat="1" customHeight="1" spans="1:9">
      <c r="A8" s="8">
        <v>6</v>
      </c>
      <c r="B8" s="9" t="s">
        <v>27</v>
      </c>
      <c r="C8" s="7" t="s">
        <v>19</v>
      </c>
      <c r="D8" s="12">
        <v>12</v>
      </c>
      <c r="E8" s="7" t="s">
        <v>28</v>
      </c>
      <c r="F8" s="7">
        <v>360</v>
      </c>
      <c r="G8" s="7">
        <f t="shared" si="0"/>
        <v>4320</v>
      </c>
      <c r="H8" s="9" t="s">
        <v>25</v>
      </c>
      <c r="I8" s="7" t="s">
        <v>26</v>
      </c>
    </row>
    <row r="9" s="1" customFormat="1" customHeight="1" spans="1:9">
      <c r="A9" s="6" t="s">
        <v>29</v>
      </c>
      <c r="B9" s="13"/>
      <c r="C9" s="13"/>
      <c r="D9" s="13"/>
      <c r="E9" s="13"/>
      <c r="F9" s="14"/>
      <c r="G9" s="15">
        <f>SUM(G3:G8)</f>
        <v>91339.2</v>
      </c>
      <c r="H9" s="15" t="s">
        <v>30</v>
      </c>
      <c r="I9" s="20"/>
    </row>
    <row r="10" s="1" customFormat="1" ht="100" customHeight="1" spans="1:9">
      <c r="A10" s="16" t="s">
        <v>31</v>
      </c>
      <c r="B10" s="16"/>
      <c r="C10" s="16"/>
      <c r="D10" s="16"/>
      <c r="E10" s="16"/>
      <c r="F10" s="16"/>
      <c r="G10" s="16"/>
      <c r="H10" s="16"/>
      <c r="I10" s="16"/>
    </row>
    <row r="11" s="1" customFormat="1" customHeight="1" spans="1:1">
      <c r="A11" s="3"/>
    </row>
    <row r="12" s="1" customFormat="1" customHeight="1" spans="1:1">
      <c r="A12" s="3"/>
    </row>
  </sheetData>
  <mergeCells count="3">
    <mergeCell ref="A1:I1"/>
    <mergeCell ref="A9:F9"/>
    <mergeCell ref="A10:I10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小方～为梦起舞～</cp:lastModifiedBy>
  <dcterms:created xsi:type="dcterms:W3CDTF">2019-01-11T07:09:00Z</dcterms:created>
  <cp:lastPrinted>2022-11-30T07:22:00Z</cp:lastPrinted>
  <dcterms:modified xsi:type="dcterms:W3CDTF">2022-12-07T07:16:07Z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F5687668D88A4B60AFDA563896801564</vt:lpwstr>
  </property>
</Properties>
</file>